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uab-my.sharepoint.com/personal/1001188_uab_cat/Documents/Docencia Másters/Curso Muestreo CIS/"/>
    </mc:Choice>
  </mc:AlternateContent>
  <xr:revisionPtr revIDLastSave="12" documentId="8_{CACB528A-9A00-4C82-820C-14CCD570DFFA}" xr6:coauthVersionLast="47" xr6:coauthVersionMax="47" xr10:uidLastSave="{A8CE36C2-D4B5-42B1-892D-C5AF21335CC2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3" i="1"/>
  <c r="G12" i="1"/>
  <c r="I12" i="1" s="1"/>
  <c r="I11" i="1"/>
  <c r="D14" i="1" l="1"/>
  <c r="C13" i="1"/>
  <c r="B13" i="1"/>
  <c r="D13" i="1" s="1"/>
  <c r="D12" i="1"/>
  <c r="C12" i="1"/>
  <c r="B12" i="1"/>
  <c r="C11" i="1"/>
  <c r="D11" i="1" s="1"/>
  <c r="B11" i="1"/>
  <c r="D8" i="1"/>
  <c r="D7" i="1"/>
  <c r="D6" i="1"/>
  <c r="D5" i="1"/>
  <c r="I8" i="1"/>
  <c r="I7" i="1"/>
  <c r="I5" i="1"/>
  <c r="G6" i="1"/>
  <c r="I6" i="1" s="1"/>
  <c r="C5" i="1"/>
  <c r="C6" i="1"/>
  <c r="C7" i="1"/>
  <c r="B7" i="1"/>
  <c r="B6" i="1"/>
  <c r="B5" i="1"/>
</calcChain>
</file>

<file path=xl/sharedStrings.xml><?xml version="1.0" encoding="utf-8"?>
<sst xmlns="http://schemas.openxmlformats.org/spreadsheetml/2006/main" count="49" uniqueCount="10">
  <si>
    <t>Varones</t>
  </si>
  <si>
    <t>Mujeres</t>
  </si>
  <si>
    <t>Jóvenes</t>
  </si>
  <si>
    <t>Adultos</t>
  </si>
  <si>
    <t>Mayores</t>
  </si>
  <si>
    <t>Total</t>
  </si>
  <si>
    <t>Real</t>
  </si>
  <si>
    <t>Teórico</t>
  </si>
  <si>
    <t>Peso W</t>
  </si>
  <si>
    <t>Ponderación de la muestra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</si>
</sst>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Garamond"/>
      <family val="1"/>
    </font>
    <font>
      <sz val="14"/>
      <color theme="1"/>
      <name val="Calibri"/>
      <family val="2"/>
      <scheme val="minor"/>
    </font>
    <font>
      <b/>
      <sz val="14"/>
      <color theme="1"/>
      <name val="Garamond"/>
      <family val="1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2" fontId="1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2" fontId="3" fillId="0" borderId="0" xfId="0" applyNumberFormat="1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"/>
  <sheetViews>
    <sheetView tabSelected="1" workbookViewId="0">
      <selection activeCell="A16" sqref="A16"/>
    </sheetView>
  </sheetViews>
  <sheetFormatPr baseColWidth="10" defaultRowHeight="18.75" x14ac:dyDescent="0.3"/>
  <cols>
    <col min="1" max="3" width="11.42578125" style="5"/>
    <col min="4" max="4" width="10" style="5" customWidth="1"/>
    <col min="5" max="8" width="11.42578125" style="5"/>
    <col min="9" max="9" width="10" style="5" customWidth="1"/>
    <col min="10" max="12" width="11.42578125" style="5"/>
    <col min="13" max="13" width="10.42578125" style="5" customWidth="1"/>
    <col min="14" max="14" width="10" style="5" customWidth="1"/>
    <col min="15" max="16384" width="11.42578125" style="5"/>
  </cols>
  <sheetData>
    <row r="2" spans="1:14" x14ac:dyDescent="0.3">
      <c r="A2" s="10" t="s">
        <v>9</v>
      </c>
    </row>
    <row r="4" spans="1:14" x14ac:dyDescent="0.3">
      <c r="A4" s="8" t="s">
        <v>7</v>
      </c>
      <c r="B4" s="2" t="s">
        <v>0</v>
      </c>
      <c r="C4" s="2" t="s">
        <v>1</v>
      </c>
      <c r="D4" s="7" t="s">
        <v>5</v>
      </c>
      <c r="E4" s="4"/>
      <c r="F4" s="8" t="s">
        <v>6</v>
      </c>
      <c r="G4" s="2" t="s">
        <v>0</v>
      </c>
      <c r="H4" s="2" t="s">
        <v>1</v>
      </c>
      <c r="I4" s="7" t="s">
        <v>5</v>
      </c>
      <c r="J4" s="4"/>
      <c r="K4" s="8" t="s">
        <v>8</v>
      </c>
      <c r="L4" s="2" t="s">
        <v>0</v>
      </c>
      <c r="M4" s="2" t="s">
        <v>1</v>
      </c>
      <c r="N4" s="7" t="s">
        <v>5</v>
      </c>
    </row>
    <row r="5" spans="1:14" x14ac:dyDescent="0.3">
      <c r="A5" s="1" t="s">
        <v>2</v>
      </c>
      <c r="B5" s="3">
        <f>+B8*0.35</f>
        <v>175</v>
      </c>
      <c r="C5" s="3">
        <f>+C8*0.35</f>
        <v>175</v>
      </c>
      <c r="D5" s="3">
        <f>SUM(B5:C5)</f>
        <v>350</v>
      </c>
      <c r="E5" s="4"/>
      <c r="F5" s="1" t="s">
        <v>2</v>
      </c>
      <c r="G5" s="3">
        <v>180</v>
      </c>
      <c r="H5" s="3">
        <v>200</v>
      </c>
      <c r="I5" s="3">
        <f>SUM(G5:H5)</f>
        <v>380</v>
      </c>
      <c r="J5" s="4"/>
      <c r="K5" s="1" t="s">
        <v>2</v>
      </c>
      <c r="L5" s="6">
        <v>0.97222222222222221</v>
      </c>
      <c r="M5" s="6">
        <v>0.875</v>
      </c>
      <c r="N5" s="6">
        <v>0.92105263157894735</v>
      </c>
    </row>
    <row r="6" spans="1:14" x14ac:dyDescent="0.3">
      <c r="A6" s="1" t="s">
        <v>3</v>
      </c>
      <c r="B6" s="3">
        <f>+B8*0.35</f>
        <v>175</v>
      </c>
      <c r="C6" s="3">
        <f>+C8*0.35</f>
        <v>175</v>
      </c>
      <c r="D6" s="3">
        <f t="shared" ref="D6:D8" si="0">SUM(B6:C6)</f>
        <v>350</v>
      </c>
      <c r="E6" s="4"/>
      <c r="F6" s="1" t="s">
        <v>3</v>
      </c>
      <c r="G6" s="3">
        <f>+G8-G7-G5</f>
        <v>160</v>
      </c>
      <c r="H6" s="3">
        <v>170</v>
      </c>
      <c r="I6" s="3">
        <f t="shared" ref="I6:I8" si="1">SUM(G6:H6)</f>
        <v>330</v>
      </c>
      <c r="J6" s="4"/>
      <c r="K6" s="1" t="s">
        <v>3</v>
      </c>
      <c r="L6" s="6">
        <v>1.09375</v>
      </c>
      <c r="M6" s="6">
        <v>1.0294117647058822</v>
      </c>
      <c r="N6" s="6">
        <v>1.0606060606060606</v>
      </c>
    </row>
    <row r="7" spans="1:14" x14ac:dyDescent="0.3">
      <c r="A7" s="1" t="s">
        <v>4</v>
      </c>
      <c r="B7" s="3">
        <f>+B8*0.3</f>
        <v>150</v>
      </c>
      <c r="C7" s="3">
        <f>+C8*0.3</f>
        <v>150</v>
      </c>
      <c r="D7" s="3">
        <f t="shared" si="0"/>
        <v>300</v>
      </c>
      <c r="E7" s="4"/>
      <c r="F7" s="1" t="s">
        <v>4</v>
      </c>
      <c r="G7" s="3">
        <v>140</v>
      </c>
      <c r="H7" s="3">
        <v>150</v>
      </c>
      <c r="I7" s="3">
        <f t="shared" si="1"/>
        <v>290</v>
      </c>
      <c r="J7" s="4"/>
      <c r="K7" s="1" t="s">
        <v>4</v>
      </c>
      <c r="L7" s="6">
        <v>1.0714285714285714</v>
      </c>
      <c r="M7" s="6">
        <v>1</v>
      </c>
      <c r="N7" s="6">
        <v>1.0344827586206897</v>
      </c>
    </row>
    <row r="8" spans="1:14" x14ac:dyDescent="0.3">
      <c r="A8" s="8" t="s">
        <v>5</v>
      </c>
      <c r="B8" s="3">
        <v>500</v>
      </c>
      <c r="C8" s="3">
        <v>500</v>
      </c>
      <c r="D8" s="3">
        <f t="shared" si="0"/>
        <v>1000</v>
      </c>
      <c r="E8" s="4"/>
      <c r="F8" s="8" t="s">
        <v>5</v>
      </c>
      <c r="G8" s="3">
        <v>480</v>
      </c>
      <c r="H8" s="3">
        <v>520</v>
      </c>
      <c r="I8" s="3">
        <f t="shared" si="1"/>
        <v>1000</v>
      </c>
      <c r="J8" s="4"/>
      <c r="K8" s="8" t="s">
        <v>5</v>
      </c>
      <c r="L8" s="6">
        <v>1.0416666666666667</v>
      </c>
      <c r="M8" s="6">
        <v>0.96153846153846156</v>
      </c>
      <c r="N8" s="9">
        <v>1</v>
      </c>
    </row>
    <row r="10" spans="1:14" x14ac:dyDescent="0.3">
      <c r="A10" s="8" t="s">
        <v>7</v>
      </c>
      <c r="B10" s="2" t="s">
        <v>0</v>
      </c>
      <c r="C10" s="2" t="s">
        <v>1</v>
      </c>
      <c r="D10" s="7" t="s">
        <v>5</v>
      </c>
      <c r="E10" s="4"/>
      <c r="F10" s="8" t="s">
        <v>6</v>
      </c>
      <c r="G10" s="2" t="s">
        <v>0</v>
      </c>
      <c r="H10" s="2" t="s">
        <v>1</v>
      </c>
      <c r="I10" s="7" t="s">
        <v>5</v>
      </c>
      <c r="K10" s="8" t="s">
        <v>8</v>
      </c>
      <c r="L10" s="2" t="s">
        <v>0</v>
      </c>
      <c r="M10" s="2" t="s">
        <v>1</v>
      </c>
      <c r="N10" s="7" t="s">
        <v>5</v>
      </c>
    </row>
    <row r="11" spans="1:14" x14ac:dyDescent="0.3">
      <c r="A11" s="1" t="s">
        <v>2</v>
      </c>
      <c r="B11" s="3">
        <f>+B14*0.35</f>
        <v>175</v>
      </c>
      <c r="C11" s="3">
        <f>+C14*0.35</f>
        <v>175</v>
      </c>
      <c r="D11" s="3">
        <f>SUM(B11:C11)</f>
        <v>350</v>
      </c>
      <c r="E11" s="4"/>
      <c r="F11" s="1" t="s">
        <v>2</v>
      </c>
      <c r="G11" s="3">
        <v>160</v>
      </c>
      <c r="H11" s="3">
        <v>190</v>
      </c>
      <c r="I11" s="3">
        <f>SUM(G11:H11)</f>
        <v>350</v>
      </c>
      <c r="K11" s="1" t="s">
        <v>2</v>
      </c>
      <c r="L11" s="6"/>
      <c r="M11" s="6"/>
      <c r="N11" s="6"/>
    </row>
    <row r="12" spans="1:14" x14ac:dyDescent="0.3">
      <c r="A12" s="1" t="s">
        <v>3</v>
      </c>
      <c r="B12" s="3">
        <f>+B14*0.35</f>
        <v>175</v>
      </c>
      <c r="C12" s="3">
        <f>+C14*0.35</f>
        <v>175</v>
      </c>
      <c r="D12" s="3">
        <f t="shared" ref="D12:D14" si="2">SUM(B12:C12)</f>
        <v>350</v>
      </c>
      <c r="E12" s="4"/>
      <c r="F12" s="1" t="s">
        <v>3</v>
      </c>
      <c r="G12" s="3">
        <f>+G14-G13-G11</f>
        <v>190</v>
      </c>
      <c r="H12" s="3">
        <v>160</v>
      </c>
      <c r="I12" s="3">
        <f t="shared" ref="I12:I14" si="3">SUM(G12:H12)</f>
        <v>350</v>
      </c>
      <c r="K12" s="1" t="s">
        <v>3</v>
      </c>
      <c r="L12" s="6"/>
      <c r="M12" s="6"/>
      <c r="N12" s="6"/>
    </row>
    <row r="13" spans="1:14" x14ac:dyDescent="0.3">
      <c r="A13" s="1" t="s">
        <v>4</v>
      </c>
      <c r="B13" s="3">
        <f>+B14*0.3</f>
        <v>150</v>
      </c>
      <c r="C13" s="3">
        <f>+C14*0.3</f>
        <v>150</v>
      </c>
      <c r="D13" s="3">
        <f t="shared" si="2"/>
        <v>300</v>
      </c>
      <c r="E13" s="4"/>
      <c r="F13" s="1" t="s">
        <v>4</v>
      </c>
      <c r="G13" s="3">
        <v>130</v>
      </c>
      <c r="H13" s="3">
        <v>170</v>
      </c>
      <c r="I13" s="3">
        <f t="shared" si="3"/>
        <v>300</v>
      </c>
      <c r="K13" s="1" t="s">
        <v>4</v>
      </c>
      <c r="L13" s="6"/>
      <c r="M13" s="6"/>
      <c r="N13" s="6"/>
    </row>
    <row r="14" spans="1:14" x14ac:dyDescent="0.3">
      <c r="A14" s="8" t="s">
        <v>5</v>
      </c>
      <c r="B14" s="3">
        <v>500</v>
      </c>
      <c r="C14" s="3">
        <v>500</v>
      </c>
      <c r="D14" s="3">
        <f t="shared" si="2"/>
        <v>1000</v>
      </c>
      <c r="E14" s="4"/>
      <c r="F14" s="8" t="s">
        <v>5</v>
      </c>
      <c r="G14" s="3">
        <v>480</v>
      </c>
      <c r="H14" s="3">
        <v>520</v>
      </c>
      <c r="I14" s="3">
        <f t="shared" si="3"/>
        <v>1000</v>
      </c>
      <c r="K14" s="8" t="s">
        <v>5</v>
      </c>
      <c r="L14" s="6"/>
      <c r="M14" s="6"/>
      <c r="N14" s="9"/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914898F60B174CA6AACFF983C236C7" ma:contentTypeVersion="15" ma:contentTypeDescription="Crear nuevo documento." ma:contentTypeScope="" ma:versionID="5e84b255e103aceb5057d56cd6f36b3e">
  <xsd:schema xmlns:xsd="http://www.w3.org/2001/XMLSchema" xmlns:xs="http://www.w3.org/2001/XMLSchema" xmlns:p="http://schemas.microsoft.com/office/2006/metadata/properties" xmlns:ns3="e562eb2e-cd0f-461c-b333-8e76ab3ba5b9" xmlns:ns4="ab2cda4a-f66a-4cec-a16b-5355fc56dcab" targetNamespace="http://schemas.microsoft.com/office/2006/metadata/properties" ma:root="true" ma:fieldsID="d71e7428e1db111ccdceee4ded5b42de" ns3:_="" ns4:_="">
    <xsd:import namespace="e562eb2e-cd0f-461c-b333-8e76ab3ba5b9"/>
    <xsd:import namespace="ab2cda4a-f66a-4cec-a16b-5355fc56dc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2eb2e-cd0f-461c-b333-8e76ab3ba5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cda4a-f66a-4cec-a16b-5355fc56d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562eb2e-cd0f-461c-b333-8e76ab3ba5b9" xsi:nil="true"/>
  </documentManagement>
</p:properties>
</file>

<file path=customXml/itemProps1.xml><?xml version="1.0" encoding="utf-8"?>
<ds:datastoreItem xmlns:ds="http://schemas.openxmlformats.org/officeDocument/2006/customXml" ds:itemID="{19596255-9C44-4F75-8AC3-CE3BA50F3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62eb2e-cd0f-461c-b333-8e76ab3ba5b9"/>
    <ds:schemaRef ds:uri="ab2cda4a-f66a-4cec-a16b-5355fc56d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2AA49E-65D5-4D63-8633-AEC50CA42E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E82530-1751-4442-AE45-8FEC499754D2}">
  <ds:schemaRefs>
    <ds:schemaRef ds:uri="http://www.w3.org/XML/1998/namespace"/>
    <ds:schemaRef ds:uri="http://schemas.microsoft.com/office/2006/metadata/properties"/>
    <ds:schemaRef ds:uri="http://purl.org/dc/elements/1.1/"/>
    <ds:schemaRef ds:uri="ab2cda4a-f66a-4cec-a16b-5355fc56dcab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e562eb2e-cd0f-461c-b333-8e76ab3ba5b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sfachelli</dc:creator>
  <cp:lastModifiedBy>Pedro López Roldán</cp:lastModifiedBy>
  <dcterms:created xsi:type="dcterms:W3CDTF">2023-03-17T20:07:15Z</dcterms:created>
  <dcterms:modified xsi:type="dcterms:W3CDTF">2023-03-24T14:12:54Z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0x0101009F914898F60B174CA6AACFF983C236C7</vt:lpwstr>
  </property>
</Properties>
</file>