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uab-my.sharepoint.com/personal/1001188_uab_cat/Documents/Datos/"/>
    </mc:Choice>
  </mc:AlternateContent>
  <bookViews>
    <workbookView xWindow="0" yWindow="0" windowWidth="23040" windowHeight="8904"/>
  </bookViews>
  <sheets>
    <sheet name="Varianz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1" l="1"/>
  <c r="C16" i="1" s="1"/>
  <c r="D4" i="1" s="1"/>
  <c r="E4" i="1" s="1"/>
  <c r="D13" i="1" l="1"/>
  <c r="E13" i="1" s="1"/>
  <c r="D10" i="1"/>
  <c r="E10" i="1" s="1"/>
  <c r="D3" i="1"/>
  <c r="D9" i="1"/>
  <c r="E9" i="1" s="1"/>
  <c r="D12" i="1"/>
  <c r="E12" i="1" s="1"/>
  <c r="D8" i="1"/>
  <c r="E8" i="1" s="1"/>
  <c r="D11" i="1"/>
  <c r="E11" i="1" s="1"/>
  <c r="D7" i="1"/>
  <c r="E7" i="1" s="1"/>
  <c r="D6" i="1"/>
  <c r="E6" i="1" s="1"/>
  <c r="D5" i="1"/>
  <c r="E5" i="1" s="1"/>
  <c r="E3" i="1" l="1"/>
  <c r="E14" i="1" s="1"/>
  <c r="F17" i="1" s="1"/>
  <c r="F18" i="1" s="1"/>
  <c r="D14" i="1"/>
  <c r="F3" i="1" l="1"/>
  <c r="F8" i="1"/>
  <c r="F13" i="1"/>
  <c r="F6" i="1"/>
  <c r="F11" i="1"/>
  <c r="F4" i="1"/>
  <c r="F7" i="1"/>
  <c r="F12" i="1"/>
  <c r="F5" i="1"/>
  <c r="F10" i="1"/>
  <c r="F9" i="1"/>
  <c r="F14" i="1" l="1"/>
</calcChain>
</file>

<file path=xl/sharedStrings.xml><?xml version="1.0" encoding="utf-8"?>
<sst xmlns="http://schemas.openxmlformats.org/spreadsheetml/2006/main" count="12" uniqueCount="12">
  <si>
    <t>Nº de casos</t>
  </si>
  <si>
    <t>Media</t>
  </si>
  <si>
    <r>
      <t>x</t>
    </r>
    <r>
      <rPr>
        <i/>
        <vertAlign val="subscript"/>
        <sz val="12"/>
        <color theme="1"/>
        <rFont val="Times New Roman"/>
        <family val="1"/>
      </rPr>
      <t>i</t>
    </r>
  </si>
  <si>
    <t>Caso</t>
  </si>
  <si>
    <t>SD</t>
  </si>
  <si>
    <t>SCD</t>
  </si>
  <si>
    <r>
      <rPr>
        <i/>
        <sz val="12"/>
        <color theme="1"/>
        <rFont val="Times New Roman"/>
        <family val="1"/>
      </rPr>
      <t>x</t>
    </r>
    <r>
      <rPr>
        <i/>
        <vertAlign val="subscript"/>
        <sz val="12"/>
        <color theme="1"/>
        <rFont val="Times New Roman"/>
        <family val="1"/>
      </rPr>
      <t>i</t>
    </r>
    <r>
      <rPr>
        <sz val="12"/>
        <color theme="1"/>
        <rFont val="Times New Roman"/>
        <family val="1"/>
      </rPr>
      <t>: nº de veces que se asiste al cine en un año</t>
    </r>
  </si>
  <si>
    <r>
      <t>Desviación típica (</t>
    </r>
    <r>
      <rPr>
        <i/>
        <sz val="12"/>
        <color rgb="FF00B050"/>
        <rFont val="Times New Roman"/>
        <family val="1"/>
      </rPr>
      <t>s)</t>
    </r>
  </si>
  <si>
    <r>
      <t>Varianza (</t>
    </r>
    <r>
      <rPr>
        <i/>
        <sz val="12"/>
        <color rgb="FF00B050"/>
        <rFont val="Times New Roman"/>
        <family val="1"/>
      </rPr>
      <t>s</t>
    </r>
    <r>
      <rPr>
        <i/>
        <vertAlign val="superscript"/>
        <sz val="12"/>
        <color rgb="FF00B050"/>
        <rFont val="Times New Roman"/>
        <family val="1"/>
      </rPr>
      <t>2</t>
    </r>
    <r>
      <rPr>
        <sz val="12"/>
        <color rgb="FF00B050"/>
        <rFont val="Times New Roman"/>
        <family val="1"/>
      </rPr>
      <t>)</t>
    </r>
  </si>
  <si>
    <t>Suma</t>
  </si>
  <si>
    <r>
      <t>La varianza (s</t>
    </r>
    <r>
      <rPr>
        <vertAlign val="superscript"/>
        <sz val="11"/>
        <color rgb="FF00B050"/>
        <rFont val="Times New Roman"/>
        <family val="1"/>
      </rPr>
      <t>2</t>
    </r>
    <r>
      <rPr>
        <sz val="11"/>
        <color rgb="FF00B050"/>
        <rFont val="Times New Roman"/>
        <family val="1"/>
      </rPr>
      <t>) es un indicador de la dispersión de la distribución de una variable con respecto de la media. La varianza se expresa en términos cuadráticos y la desviación típica (s) se expresa en la unidad original. La varianza o la desviación típica son también una media: es el promedio de las desviaciones por encima o por  debajo de la media. Para el cálculo, a cada individuo se les resta la media, así se obtiene la desviación de un individuo. Este valor puede ser positivo o negativo, y la suma de todas las desviaciones para todos los individuos da 0. Por ello se elevan al cuadrado. Tras sumar las diferencias al cuadrado para todos los individuos, se divide por el número de casos menos 1, es decir, se calcula el promedio entre todos los casos. Es n-1 y no n pues consideramos que se trata de una muestra aleatoria de la población y al dividir por n-1 se obtiene una mejor estimación (insesgada). En este caso, en promedio, entre los que van más veces al cine que la media y los que van menos, se obtiene una desviación promedio de 3 veces.</t>
    </r>
  </si>
  <si>
    <r>
      <t>La tipificación o estandarización de una variable (</t>
    </r>
    <r>
      <rPr>
        <i/>
        <sz val="11"/>
        <color rgb="FFCC3399"/>
        <rFont val="Times New Roman"/>
        <family val="1"/>
      </rPr>
      <t>z</t>
    </r>
    <r>
      <rPr>
        <i/>
        <vertAlign val="subscript"/>
        <sz val="11"/>
        <color rgb="FFCC3399"/>
        <rFont val="Times New Roman"/>
        <family val="1"/>
      </rPr>
      <t>i</t>
    </r>
    <r>
      <rPr>
        <sz val="11"/>
        <color rgb="FFCC3399"/>
        <rFont val="Times New Roman"/>
        <family val="1"/>
      </rPr>
      <t>) expresa cada valor original de la variable en términos de unidades de desviación típica, es decir, simplemente es un cambio de escala. Por ejemplo, un valor de 9 está 3 unidades por encima de la media que es 6. Como la desviación típica vale 3, una unidad de desviación típica es 3 y, por tanto, decir que 9 está 3 unidades por encima de la media 6 es lo mismo que decir que está una unidad de desviación típica por encima de la media. Un individuo con un valor de 6 está 0 unidades de desviación alejado de la media. Y un individuo que tenga el valor 3 está alejado, por debajo de la media, una unidad de desviación, es decir, -1. Una variable tipificada tiene de media  0 y una desviación de 1, y tiene la gran ventaja de ser comparable con cualquier otra variable al margen de la unidad de medida, pues ambas se expresarán en términos de unidades de desviación.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</si>
</sst>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1"/>
      <color theme="1"/>
      <name val="Calibri"/>
      <family val="2"/>
      <scheme val="minor"/>
    </font>
    <font>
      <sz val="11"/>
      <color theme="1"/>
      <name val="Times New Roman"/>
      <family val="1"/>
    </font>
    <font>
      <i/>
      <sz val="12"/>
      <color theme="1"/>
      <name val="Times New Roman"/>
      <family val="1"/>
    </font>
    <font>
      <i/>
      <vertAlign val="subscript"/>
      <sz val="12"/>
      <color theme="1"/>
      <name val="Times New Roman"/>
      <family val="1"/>
    </font>
    <font>
      <sz val="11"/>
      <color rgb="FFCC3399"/>
      <name val="Times New Roman"/>
      <family val="1"/>
    </font>
    <font>
      <sz val="12"/>
      <color theme="1"/>
      <name val="Times New Roman"/>
      <family val="1"/>
    </font>
    <font>
      <sz val="12"/>
      <color rgb="FFC00000"/>
      <name val="Times New Roman"/>
      <family val="1"/>
    </font>
    <font>
      <sz val="12"/>
      <color rgb="FF00B050"/>
      <name val="Times New Roman"/>
      <family val="1"/>
    </font>
    <font>
      <sz val="12"/>
      <color rgb="FFCC3399"/>
      <name val="Times New Roman"/>
      <family val="1"/>
    </font>
    <font>
      <i/>
      <sz val="12"/>
      <color rgb="FFC00000"/>
      <name val="Times New Roman"/>
      <family val="1"/>
    </font>
    <font>
      <i/>
      <sz val="12"/>
      <color rgb="FF00B050"/>
      <name val="Times New Roman"/>
      <family val="1"/>
    </font>
    <font>
      <sz val="11"/>
      <color rgb="FF00B050"/>
      <name val="Times New Roman"/>
      <family val="1"/>
    </font>
    <font>
      <i/>
      <sz val="11"/>
      <color rgb="FFCC3399"/>
      <name val="Times New Roman"/>
      <family val="1"/>
    </font>
    <font>
      <i/>
      <vertAlign val="subscript"/>
      <sz val="11"/>
      <color rgb="FFCC3399"/>
      <name val="Times New Roman"/>
      <family val="1"/>
    </font>
    <font>
      <i/>
      <vertAlign val="superscript"/>
      <sz val="12"/>
      <color rgb="FF00B050"/>
      <name val="Times New Roman"/>
      <family val="1"/>
    </font>
    <font>
      <vertAlign val="superscript"/>
      <sz val="11"/>
      <color rgb="FF00B050"/>
      <name val="Times New Roman"/>
      <family val="1"/>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3">
    <xf numFmtId="0" fontId="0" fillId="0" borderId="0" xfId="0"/>
    <xf numFmtId="0" fontId="1" fillId="0" borderId="0" xfId="0" applyFont="1"/>
    <xf numFmtId="0" fontId="1" fillId="2" borderId="0" xfId="0" applyFont="1" applyFill="1"/>
    <xf numFmtId="0" fontId="5" fillId="0" borderId="0" xfId="0" applyFont="1"/>
    <xf numFmtId="0" fontId="5" fillId="0" borderId="3" xfId="0" applyFont="1" applyBorder="1" applyAlignment="1">
      <alignment horizontal="right" indent="1"/>
    </xf>
    <xf numFmtId="164" fontId="8" fillId="0" borderId="4" xfId="0" applyNumberFormat="1" applyFont="1" applyBorder="1" applyAlignment="1">
      <alignment horizontal="right" indent="1"/>
    </xf>
    <xf numFmtId="0" fontId="5" fillId="2" borderId="0" xfId="0" applyFont="1" applyFill="1"/>
    <xf numFmtId="0" fontId="5" fillId="2" borderId="0" xfId="0" applyFont="1" applyFill="1" applyAlignment="1">
      <alignment horizontal="right" indent="1"/>
    </xf>
    <xf numFmtId="0" fontId="5" fillId="0" borderId="0" xfId="0" applyFont="1" applyAlignment="1">
      <alignment horizontal="left" vertical="center"/>
    </xf>
    <xf numFmtId="0" fontId="5" fillId="0" borderId="2" xfId="0" applyFont="1" applyBorder="1" applyAlignment="1">
      <alignment horizontal="right"/>
    </xf>
    <xf numFmtId="0" fontId="5" fillId="0" borderId="5" xfId="0" applyFont="1" applyBorder="1" applyAlignment="1">
      <alignment horizontal="right"/>
    </xf>
    <xf numFmtId="0" fontId="2" fillId="0" borderId="6" xfId="0" applyFont="1" applyBorder="1" applyAlignment="1">
      <alignment horizontal="right" wrapText="1" indent="1"/>
    </xf>
    <xf numFmtId="0" fontId="5" fillId="0" borderId="6" xfId="0" applyFont="1" applyBorder="1"/>
    <xf numFmtId="0" fontId="5" fillId="0" borderId="7" xfId="0" applyFont="1" applyBorder="1"/>
    <xf numFmtId="0" fontId="5" fillId="0" borderId="8" xfId="0" applyFont="1" applyBorder="1"/>
    <xf numFmtId="0" fontId="5" fillId="0" borderId="0" xfId="0" applyFont="1" applyBorder="1" applyAlignment="1">
      <alignment horizontal="right" indent="1"/>
    </xf>
    <xf numFmtId="0" fontId="6" fillId="0" borderId="0" xfId="0" applyFont="1" applyBorder="1" applyAlignment="1">
      <alignment horizontal="right" indent="1"/>
    </xf>
    <xf numFmtId="164" fontId="8" fillId="0" borderId="9" xfId="0" applyNumberFormat="1" applyFont="1" applyBorder="1" applyAlignment="1">
      <alignment horizontal="right" indent="1"/>
    </xf>
    <xf numFmtId="0" fontId="5" fillId="0" borderId="10" xfId="0" applyFont="1" applyBorder="1"/>
    <xf numFmtId="0" fontId="5" fillId="0" borderId="11" xfId="0" applyFont="1" applyBorder="1" applyAlignment="1">
      <alignment horizontal="right" indent="1"/>
    </xf>
    <xf numFmtId="164" fontId="8" fillId="0" borderId="12" xfId="0" applyNumberFormat="1" applyFont="1" applyBorder="1" applyAlignment="1">
      <alignment horizontal="right" indent="1"/>
    </xf>
    <xf numFmtId="0" fontId="5" fillId="0" borderId="4" xfId="0" applyFont="1" applyBorder="1" applyAlignment="1">
      <alignment horizontal="right" indent="1"/>
    </xf>
    <xf numFmtId="0" fontId="9" fillId="0" borderId="13" xfId="0" applyFont="1" applyBorder="1" applyAlignment="1">
      <alignment horizontal="right" indent="1"/>
    </xf>
    <xf numFmtId="0" fontId="6" fillId="0" borderId="14" xfId="0" applyFont="1" applyBorder="1" applyAlignment="1">
      <alignment horizontal="right" indent="1"/>
    </xf>
    <xf numFmtId="0" fontId="7" fillId="0" borderId="1" xfId="0" applyFont="1" applyBorder="1" applyAlignment="1">
      <alignment horizontal="left"/>
    </xf>
    <xf numFmtId="0" fontId="7" fillId="0" borderId="1" xfId="0" applyFont="1" applyBorder="1" applyAlignment="1">
      <alignment horizontal="left" wrapText="1"/>
    </xf>
    <xf numFmtId="0" fontId="7" fillId="0" borderId="1" xfId="0" applyFont="1" applyBorder="1" applyAlignment="1">
      <alignment horizontal="center"/>
    </xf>
    <xf numFmtId="0" fontId="7" fillId="0" borderId="1" xfId="0" applyFont="1" applyBorder="1" applyAlignment="1">
      <alignment horizontal="center" vertical="center"/>
    </xf>
    <xf numFmtId="0" fontId="7" fillId="0" borderId="0" xfId="0" applyFont="1" applyBorder="1" applyAlignment="1">
      <alignment horizontal="right" indent="2"/>
    </xf>
    <xf numFmtId="1" fontId="7" fillId="0" borderId="7" xfId="0" applyNumberFormat="1" applyFont="1" applyBorder="1" applyAlignment="1">
      <alignment horizontal="right" indent="2"/>
    </xf>
    <xf numFmtId="0" fontId="10" fillId="0" borderId="12" xfId="0" applyFont="1" applyBorder="1" applyAlignment="1">
      <alignment horizontal="right" indent="2"/>
    </xf>
    <xf numFmtId="0" fontId="11" fillId="2" borderId="0" xfId="0" applyFont="1" applyFill="1" applyAlignment="1">
      <alignment horizontal="center" vertical="center" wrapText="1"/>
    </xf>
    <xf numFmtId="0" fontId="4" fillId="2" borderId="0" xfId="0" applyFont="1" applyFill="1" applyAlignment="1">
      <alignment horizontal="center" vertical="top" wrapText="1"/>
    </xf>
  </cellXfs>
  <cellStyles count="1">
    <cellStyle name="Normal" xfId="0" builtinId="0"/>
  </cellStyles>
  <dxfs count="0"/>
  <tableStyles count="0" defaultTableStyle="TableStyleMedium2" defaultPivotStyle="PivotStyleLight16"/>
  <colors>
    <mruColors>
      <color rgb="FFCC33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198120</xdr:colOff>
          <xdr:row>1</xdr:row>
          <xdr:rowOff>259080</xdr:rowOff>
        </xdr:from>
        <xdr:to>
          <xdr:col>3</xdr:col>
          <xdr:colOff>701040</xdr:colOff>
          <xdr:row>2</xdr:row>
          <xdr:rowOff>15240</xdr:rowOff>
        </xdr:to>
        <xdr:sp macro="" textlink="">
          <xdr:nvSpPr>
            <xdr:cNvPr id="1048" name="Object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1</xdr:row>
          <xdr:rowOff>251460</xdr:rowOff>
        </xdr:from>
        <xdr:to>
          <xdr:col>4</xdr:col>
          <xdr:colOff>784860</xdr:colOff>
          <xdr:row>1</xdr:row>
          <xdr:rowOff>441960</xdr:rowOff>
        </xdr:to>
        <xdr:sp macro="" textlink="">
          <xdr:nvSpPr>
            <xdr:cNvPr id="1049" name="Object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xdr:row>
          <xdr:rowOff>68580</xdr:rowOff>
        </xdr:from>
        <xdr:to>
          <xdr:col>5</xdr:col>
          <xdr:colOff>708660</xdr:colOff>
          <xdr:row>2</xdr:row>
          <xdr:rowOff>30480</xdr:rowOff>
        </xdr:to>
        <xdr:sp macro="" textlink="">
          <xdr:nvSpPr>
            <xdr:cNvPr id="1050" name="Object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15</xdr:row>
          <xdr:rowOff>22860</xdr:rowOff>
        </xdr:from>
        <xdr:to>
          <xdr:col>10</xdr:col>
          <xdr:colOff>213360</xdr:colOff>
          <xdr:row>17</xdr:row>
          <xdr:rowOff>121920</xdr:rowOff>
        </xdr:to>
        <xdr:sp macro="" textlink="">
          <xdr:nvSpPr>
            <xdr:cNvPr id="1051" name="Object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17</xdr:row>
          <xdr:rowOff>175260</xdr:rowOff>
        </xdr:from>
        <xdr:to>
          <xdr:col>8</xdr:col>
          <xdr:colOff>297180</xdr:colOff>
          <xdr:row>18</xdr:row>
          <xdr:rowOff>15240</xdr:rowOff>
        </xdr:to>
        <xdr:sp macro="" textlink="">
          <xdr:nvSpPr>
            <xdr:cNvPr id="1052" name="Object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2"/>
  <sheetViews>
    <sheetView tabSelected="1" workbookViewId="0">
      <selection activeCell="Q8" sqref="Q8"/>
    </sheetView>
  </sheetViews>
  <sheetFormatPr baseColWidth="10" defaultRowHeight="15.6" x14ac:dyDescent="0.3"/>
  <cols>
    <col min="1" max="1" width="5.21875" style="3" customWidth="1"/>
    <col min="2" max="2" width="11.6640625" style="3" customWidth="1"/>
    <col min="3" max="3" width="8.33203125" style="3" customWidth="1"/>
    <col min="4" max="4" width="10.5546875" style="3" customWidth="1"/>
    <col min="5" max="5" width="12.77734375" style="3" customWidth="1"/>
    <col min="6" max="6" width="10.44140625" style="3" customWidth="1"/>
    <col min="7" max="7" width="5.88671875" style="3" customWidth="1"/>
    <col min="8" max="16384" width="11.5546875" style="1"/>
  </cols>
  <sheetData>
    <row r="1" spans="1:20" ht="30" customHeight="1" x14ac:dyDescent="0.3">
      <c r="B1" s="6"/>
      <c r="C1" s="8" t="s">
        <v>6</v>
      </c>
      <c r="G1" s="6"/>
      <c r="H1" s="2"/>
      <c r="I1" s="2"/>
      <c r="J1" s="2"/>
      <c r="K1" s="2"/>
      <c r="L1" s="2"/>
      <c r="M1" s="2"/>
      <c r="N1" s="2"/>
      <c r="O1" s="2"/>
      <c r="P1" s="2"/>
      <c r="Q1" s="2"/>
      <c r="R1" s="2"/>
      <c r="S1" s="2"/>
      <c r="T1" s="2"/>
    </row>
    <row r="2" spans="1:20" ht="35.4" customHeight="1" x14ac:dyDescent="0.4">
      <c r="A2" s="6"/>
      <c r="B2" s="10" t="s">
        <v>3</v>
      </c>
      <c r="C2" s="11" t="s">
        <v>2</v>
      </c>
      <c r="D2" s="12"/>
      <c r="E2" s="12"/>
      <c r="F2" s="13"/>
      <c r="G2" s="6"/>
      <c r="H2" s="31" t="s">
        <v>10</v>
      </c>
      <c r="I2" s="31"/>
      <c r="J2" s="31"/>
      <c r="K2" s="31"/>
      <c r="L2" s="31"/>
      <c r="M2" s="31"/>
      <c r="N2" s="31"/>
      <c r="O2" s="31"/>
      <c r="P2" s="31"/>
      <c r="Q2" s="2"/>
      <c r="R2" s="2"/>
      <c r="S2" s="2"/>
      <c r="T2" s="2"/>
    </row>
    <row r="3" spans="1:20" ht="17.399999999999999" customHeight="1" x14ac:dyDescent="0.3">
      <c r="A3" s="6"/>
      <c r="B3" s="14">
        <v>1</v>
      </c>
      <c r="C3" s="15">
        <v>1</v>
      </c>
      <c r="D3" s="16">
        <f t="shared" ref="D3:D13" si="0">C3-$C$16</f>
        <v>-5</v>
      </c>
      <c r="E3" s="28">
        <f>D3*D3</f>
        <v>25</v>
      </c>
      <c r="F3" s="17">
        <f t="shared" ref="F3:F13" si="1">(C3-$C$16)/$F$18</f>
        <v>-1.6666666666666667</v>
      </c>
      <c r="G3" s="6"/>
      <c r="H3" s="31"/>
      <c r="I3" s="31"/>
      <c r="J3" s="31"/>
      <c r="K3" s="31"/>
      <c r="L3" s="31"/>
      <c r="M3" s="31"/>
      <c r="N3" s="31"/>
      <c r="O3" s="31"/>
      <c r="P3" s="31"/>
      <c r="Q3" s="2"/>
      <c r="R3" s="2"/>
      <c r="S3" s="2"/>
      <c r="T3" s="2"/>
    </row>
    <row r="4" spans="1:20" ht="17.399999999999999" customHeight="1" x14ac:dyDescent="0.3">
      <c r="A4" s="6"/>
      <c r="B4" s="14">
        <v>2</v>
      </c>
      <c r="C4" s="15">
        <v>8</v>
      </c>
      <c r="D4" s="16">
        <f t="shared" si="0"/>
        <v>2</v>
      </c>
      <c r="E4" s="28">
        <f t="shared" ref="E4:E13" si="2">D4*D4</f>
        <v>4</v>
      </c>
      <c r="F4" s="17">
        <f t="shared" si="1"/>
        <v>0.66666666666666663</v>
      </c>
      <c r="G4" s="6"/>
      <c r="H4" s="31"/>
      <c r="I4" s="31"/>
      <c r="J4" s="31"/>
      <c r="K4" s="31"/>
      <c r="L4" s="31"/>
      <c r="M4" s="31"/>
      <c r="N4" s="31"/>
      <c r="O4" s="31"/>
      <c r="P4" s="31"/>
      <c r="Q4" s="2"/>
      <c r="R4" s="2"/>
      <c r="S4" s="2"/>
      <c r="T4" s="2"/>
    </row>
    <row r="5" spans="1:20" ht="17.399999999999999" customHeight="1" x14ac:dyDescent="0.3">
      <c r="A5" s="6"/>
      <c r="B5" s="14">
        <v>3</v>
      </c>
      <c r="C5" s="15">
        <v>3</v>
      </c>
      <c r="D5" s="16">
        <f t="shared" si="0"/>
        <v>-3</v>
      </c>
      <c r="E5" s="28">
        <f t="shared" si="2"/>
        <v>9</v>
      </c>
      <c r="F5" s="17">
        <f t="shared" si="1"/>
        <v>-1</v>
      </c>
      <c r="G5" s="6"/>
      <c r="H5" s="31"/>
      <c r="I5" s="31"/>
      <c r="J5" s="31"/>
      <c r="K5" s="31"/>
      <c r="L5" s="31"/>
      <c r="M5" s="31"/>
      <c r="N5" s="31"/>
      <c r="O5" s="31"/>
      <c r="P5" s="31"/>
      <c r="Q5" s="2"/>
      <c r="R5" s="2"/>
      <c r="S5" s="2"/>
      <c r="T5" s="2"/>
    </row>
    <row r="6" spans="1:20" ht="17.399999999999999" customHeight="1" x14ac:dyDescent="0.3">
      <c r="A6" s="6"/>
      <c r="B6" s="14">
        <v>4</v>
      </c>
      <c r="C6" s="15">
        <v>6</v>
      </c>
      <c r="D6" s="16">
        <f t="shared" si="0"/>
        <v>0</v>
      </c>
      <c r="E6" s="28">
        <f t="shared" si="2"/>
        <v>0</v>
      </c>
      <c r="F6" s="17">
        <f t="shared" si="1"/>
        <v>0</v>
      </c>
      <c r="G6" s="6"/>
      <c r="H6" s="31"/>
      <c r="I6" s="31"/>
      <c r="J6" s="31"/>
      <c r="K6" s="31"/>
      <c r="L6" s="31"/>
      <c r="M6" s="31"/>
      <c r="N6" s="31"/>
      <c r="O6" s="31"/>
      <c r="P6" s="31"/>
      <c r="Q6" s="2"/>
      <c r="R6" s="2"/>
      <c r="S6" s="2"/>
      <c r="T6" s="2"/>
    </row>
    <row r="7" spans="1:20" ht="17.399999999999999" customHeight="1" x14ac:dyDescent="0.3">
      <c r="A7" s="6"/>
      <c r="B7" s="14">
        <v>5</v>
      </c>
      <c r="C7" s="15">
        <v>5</v>
      </c>
      <c r="D7" s="16">
        <f t="shared" si="0"/>
        <v>-1</v>
      </c>
      <c r="E7" s="28">
        <f t="shared" si="2"/>
        <v>1</v>
      </c>
      <c r="F7" s="17">
        <f t="shared" si="1"/>
        <v>-0.33333333333333331</v>
      </c>
      <c r="G7" s="6"/>
      <c r="H7" s="31"/>
      <c r="I7" s="31"/>
      <c r="J7" s="31"/>
      <c r="K7" s="31"/>
      <c r="L7" s="31"/>
      <c r="M7" s="31"/>
      <c r="N7" s="31"/>
      <c r="O7" s="31"/>
      <c r="P7" s="31"/>
      <c r="Q7" s="2"/>
      <c r="R7" s="2"/>
      <c r="S7" s="2"/>
      <c r="T7" s="2"/>
    </row>
    <row r="8" spans="1:20" ht="17.399999999999999" customHeight="1" x14ac:dyDescent="0.3">
      <c r="A8" s="6"/>
      <c r="B8" s="14">
        <v>6</v>
      </c>
      <c r="C8" s="15">
        <v>4</v>
      </c>
      <c r="D8" s="16">
        <f t="shared" si="0"/>
        <v>-2</v>
      </c>
      <c r="E8" s="28">
        <f t="shared" si="2"/>
        <v>4</v>
      </c>
      <c r="F8" s="17">
        <f t="shared" si="1"/>
        <v>-0.66666666666666663</v>
      </c>
      <c r="G8" s="6"/>
      <c r="H8" s="31"/>
      <c r="I8" s="31"/>
      <c r="J8" s="31"/>
      <c r="K8" s="31"/>
      <c r="L8" s="31"/>
      <c r="M8" s="31"/>
      <c r="N8" s="31"/>
      <c r="O8" s="31"/>
      <c r="P8" s="31"/>
      <c r="Q8" s="2"/>
      <c r="R8" s="2"/>
      <c r="S8" s="2"/>
      <c r="T8" s="2"/>
    </row>
    <row r="9" spans="1:20" ht="17.399999999999999" customHeight="1" x14ac:dyDescent="0.3">
      <c r="A9" s="6"/>
      <c r="B9" s="14">
        <v>7</v>
      </c>
      <c r="C9" s="15">
        <v>6</v>
      </c>
      <c r="D9" s="16">
        <f t="shared" si="0"/>
        <v>0</v>
      </c>
      <c r="E9" s="28">
        <f t="shared" si="2"/>
        <v>0</v>
      </c>
      <c r="F9" s="17">
        <f t="shared" si="1"/>
        <v>0</v>
      </c>
      <c r="G9" s="6"/>
      <c r="H9" s="31"/>
      <c r="I9" s="31"/>
      <c r="J9" s="31"/>
      <c r="K9" s="31"/>
      <c r="L9" s="31"/>
      <c r="M9" s="31"/>
      <c r="N9" s="31"/>
      <c r="O9" s="31"/>
      <c r="P9" s="31"/>
      <c r="Q9" s="2"/>
      <c r="R9" s="2"/>
      <c r="S9" s="2"/>
      <c r="T9" s="2"/>
    </row>
    <row r="10" spans="1:20" ht="17.399999999999999" customHeight="1" x14ac:dyDescent="0.3">
      <c r="A10" s="6"/>
      <c r="B10" s="14">
        <v>8</v>
      </c>
      <c r="C10" s="15">
        <v>9</v>
      </c>
      <c r="D10" s="16">
        <f t="shared" si="0"/>
        <v>3</v>
      </c>
      <c r="E10" s="28">
        <f t="shared" si="2"/>
        <v>9</v>
      </c>
      <c r="F10" s="17">
        <f t="shared" si="1"/>
        <v>1</v>
      </c>
      <c r="G10" s="6"/>
      <c r="H10" s="32" t="s">
        <v>11</v>
      </c>
      <c r="I10" s="32"/>
      <c r="J10" s="32"/>
      <c r="K10" s="32"/>
      <c r="L10" s="32"/>
      <c r="M10" s="32"/>
      <c r="N10" s="32"/>
      <c r="O10" s="32"/>
      <c r="P10" s="32"/>
      <c r="Q10" s="2"/>
      <c r="R10" s="2"/>
      <c r="S10" s="2"/>
      <c r="T10" s="2"/>
    </row>
    <row r="11" spans="1:20" ht="17.399999999999999" customHeight="1" x14ac:dyDescent="0.3">
      <c r="A11" s="6"/>
      <c r="B11" s="14">
        <v>9</v>
      </c>
      <c r="C11" s="15">
        <v>11</v>
      </c>
      <c r="D11" s="16">
        <f t="shared" si="0"/>
        <v>5</v>
      </c>
      <c r="E11" s="28">
        <f t="shared" si="2"/>
        <v>25</v>
      </c>
      <c r="F11" s="17">
        <f t="shared" si="1"/>
        <v>1.6666666666666667</v>
      </c>
      <c r="G11" s="6"/>
      <c r="H11" s="32"/>
      <c r="I11" s="32"/>
      <c r="J11" s="32"/>
      <c r="K11" s="32"/>
      <c r="L11" s="32"/>
      <c r="M11" s="32"/>
      <c r="N11" s="32"/>
      <c r="O11" s="32"/>
      <c r="P11" s="32"/>
      <c r="Q11" s="2"/>
      <c r="R11" s="2"/>
      <c r="S11" s="2"/>
      <c r="T11" s="2"/>
    </row>
    <row r="12" spans="1:20" ht="17.399999999999999" customHeight="1" x14ac:dyDescent="0.3">
      <c r="A12" s="6"/>
      <c r="B12" s="14">
        <v>10</v>
      </c>
      <c r="C12" s="15">
        <v>9</v>
      </c>
      <c r="D12" s="16">
        <f t="shared" si="0"/>
        <v>3</v>
      </c>
      <c r="E12" s="28">
        <f t="shared" si="2"/>
        <v>9</v>
      </c>
      <c r="F12" s="17">
        <f t="shared" si="1"/>
        <v>1</v>
      </c>
      <c r="G12" s="6"/>
      <c r="H12" s="32"/>
      <c r="I12" s="32"/>
      <c r="J12" s="32"/>
      <c r="K12" s="32"/>
      <c r="L12" s="32"/>
      <c r="M12" s="32"/>
      <c r="N12" s="32"/>
      <c r="O12" s="32"/>
      <c r="P12" s="32"/>
      <c r="Q12" s="2"/>
      <c r="R12" s="2"/>
      <c r="S12" s="2"/>
      <c r="T12" s="2"/>
    </row>
    <row r="13" spans="1:20" ht="17.399999999999999" customHeight="1" x14ac:dyDescent="0.3">
      <c r="A13" s="6"/>
      <c r="B13" s="18">
        <v>11</v>
      </c>
      <c r="C13" s="19">
        <v>4</v>
      </c>
      <c r="D13" s="16">
        <f t="shared" si="0"/>
        <v>-2</v>
      </c>
      <c r="E13" s="28">
        <f t="shared" si="2"/>
        <v>4</v>
      </c>
      <c r="F13" s="20">
        <f t="shared" si="1"/>
        <v>-0.66666666666666663</v>
      </c>
      <c r="G13" s="6"/>
      <c r="H13" s="32"/>
      <c r="I13" s="32"/>
      <c r="J13" s="32"/>
      <c r="K13" s="32"/>
      <c r="L13" s="32"/>
      <c r="M13" s="32"/>
      <c r="N13" s="32"/>
      <c r="O13" s="32"/>
      <c r="P13" s="32"/>
      <c r="Q13" s="2"/>
      <c r="R13" s="2"/>
      <c r="S13" s="2"/>
      <c r="T13" s="2"/>
    </row>
    <row r="14" spans="1:20" ht="17.399999999999999" customHeight="1" x14ac:dyDescent="0.3">
      <c r="A14" s="6"/>
      <c r="B14" s="9" t="s">
        <v>9</v>
      </c>
      <c r="C14" s="4">
        <f>SUM(C3:C13)</f>
        <v>66</v>
      </c>
      <c r="D14" s="23">
        <f>SUM(D3:D13)</f>
        <v>0</v>
      </c>
      <c r="E14" s="29">
        <f>SUM(E3:E13)</f>
        <v>90</v>
      </c>
      <c r="F14" s="5">
        <f>SUM(F3:F13)</f>
        <v>0</v>
      </c>
      <c r="G14" s="6"/>
      <c r="H14" s="32"/>
      <c r="I14" s="32"/>
      <c r="J14" s="32"/>
      <c r="K14" s="32"/>
      <c r="L14" s="32"/>
      <c r="M14" s="32"/>
      <c r="N14" s="32"/>
      <c r="O14" s="32"/>
      <c r="P14" s="32"/>
      <c r="Q14" s="2"/>
      <c r="R14" s="2"/>
      <c r="S14" s="2"/>
      <c r="T14" s="2"/>
    </row>
    <row r="15" spans="1:20" x14ac:dyDescent="0.3">
      <c r="A15" s="6"/>
      <c r="B15" s="9" t="s">
        <v>0</v>
      </c>
      <c r="C15" s="4">
        <v>11</v>
      </c>
      <c r="D15" s="22" t="s">
        <v>4</v>
      </c>
      <c r="E15" s="30" t="s">
        <v>5</v>
      </c>
      <c r="F15" s="7"/>
      <c r="G15" s="6"/>
      <c r="H15" s="32"/>
      <c r="I15" s="32"/>
      <c r="J15" s="32"/>
      <c r="K15" s="32"/>
      <c r="L15" s="32"/>
      <c r="M15" s="32"/>
      <c r="N15" s="32"/>
      <c r="O15" s="32"/>
      <c r="P15" s="32"/>
      <c r="Q15" s="2"/>
      <c r="R15" s="2"/>
      <c r="S15" s="2"/>
      <c r="T15" s="2"/>
    </row>
    <row r="16" spans="1:20" x14ac:dyDescent="0.3">
      <c r="A16" s="6"/>
      <c r="B16" s="9" t="s">
        <v>1</v>
      </c>
      <c r="C16" s="21">
        <f>C14/C15</f>
        <v>6</v>
      </c>
      <c r="D16" s="7"/>
      <c r="F16" s="7"/>
      <c r="G16" s="6"/>
      <c r="H16" s="32"/>
      <c r="I16" s="32"/>
      <c r="J16" s="32"/>
      <c r="K16" s="32"/>
      <c r="L16" s="32"/>
      <c r="M16" s="32"/>
      <c r="N16" s="32"/>
      <c r="O16" s="32"/>
      <c r="P16" s="32"/>
      <c r="Q16" s="2"/>
      <c r="R16" s="2"/>
      <c r="S16" s="2"/>
      <c r="T16" s="2"/>
    </row>
    <row r="17" spans="1:20" ht="18.600000000000001" x14ac:dyDescent="0.3">
      <c r="A17" s="6"/>
      <c r="B17" s="6"/>
      <c r="C17" s="6"/>
      <c r="D17" s="6"/>
      <c r="E17" s="24" t="s">
        <v>8</v>
      </c>
      <c r="F17" s="26">
        <f>E14/(C15-1)</f>
        <v>9</v>
      </c>
      <c r="G17" s="6"/>
      <c r="H17" s="2"/>
      <c r="I17" s="2"/>
      <c r="J17" s="2"/>
      <c r="K17" s="2"/>
      <c r="L17" s="2"/>
      <c r="M17" s="2"/>
      <c r="N17" s="2"/>
      <c r="O17" s="2"/>
      <c r="P17" s="2"/>
      <c r="Q17" s="2"/>
      <c r="R17" s="2"/>
      <c r="S17" s="2"/>
      <c r="T17" s="2"/>
    </row>
    <row r="18" spans="1:20" ht="32.4" customHeight="1" x14ac:dyDescent="0.3">
      <c r="A18" s="6"/>
      <c r="B18" s="6"/>
      <c r="C18" s="6"/>
      <c r="E18" s="25" t="s">
        <v>7</v>
      </c>
      <c r="F18" s="27">
        <f>SQRT(F17)</f>
        <v>3</v>
      </c>
      <c r="G18" s="6"/>
      <c r="H18" s="2"/>
      <c r="I18" s="2"/>
      <c r="J18" s="2"/>
      <c r="K18" s="2"/>
      <c r="L18" s="2"/>
      <c r="M18" s="2"/>
      <c r="N18" s="2"/>
      <c r="O18" s="2"/>
      <c r="P18" s="2"/>
      <c r="Q18" s="2"/>
      <c r="R18" s="2"/>
      <c r="S18" s="2"/>
      <c r="T18" s="2"/>
    </row>
    <row r="19" spans="1:20" x14ac:dyDescent="0.3">
      <c r="A19" s="6"/>
      <c r="B19" s="6"/>
      <c r="C19" s="6"/>
      <c r="D19" s="6"/>
      <c r="E19" s="6"/>
      <c r="F19" s="6"/>
      <c r="G19" s="6"/>
      <c r="H19" s="2"/>
      <c r="I19" s="2"/>
      <c r="J19" s="2"/>
      <c r="K19" s="2"/>
      <c r="L19" s="2"/>
      <c r="M19" s="2"/>
      <c r="N19" s="2"/>
      <c r="O19" s="2"/>
      <c r="P19" s="2"/>
      <c r="Q19" s="2"/>
      <c r="R19" s="2"/>
      <c r="S19" s="2"/>
      <c r="T19" s="2"/>
    </row>
    <row r="20" spans="1:20" x14ac:dyDescent="0.3">
      <c r="A20" s="6"/>
      <c r="B20" s="6"/>
      <c r="C20" s="6"/>
      <c r="D20" s="6"/>
      <c r="E20" s="6"/>
      <c r="F20" s="6"/>
      <c r="G20" s="6"/>
      <c r="H20" s="2"/>
      <c r="I20" s="2"/>
      <c r="J20" s="2"/>
      <c r="K20" s="2"/>
      <c r="L20" s="2"/>
      <c r="M20" s="2"/>
      <c r="N20" s="2"/>
      <c r="O20" s="2"/>
      <c r="P20" s="2"/>
      <c r="Q20" s="2"/>
      <c r="R20" s="2"/>
      <c r="S20" s="2"/>
      <c r="T20" s="2"/>
    </row>
    <row r="21" spans="1:20" x14ac:dyDescent="0.3">
      <c r="A21" s="6"/>
      <c r="B21" s="6"/>
      <c r="C21" s="6"/>
      <c r="D21" s="6"/>
      <c r="E21" s="6"/>
      <c r="F21" s="6"/>
      <c r="G21" s="6"/>
      <c r="H21" s="2"/>
      <c r="I21" s="2"/>
      <c r="J21" s="2"/>
      <c r="K21" s="2"/>
      <c r="L21" s="2"/>
      <c r="M21" s="2"/>
      <c r="N21" s="2"/>
      <c r="O21" s="2"/>
      <c r="P21" s="2"/>
      <c r="Q21" s="2"/>
      <c r="R21" s="2"/>
      <c r="S21" s="2"/>
      <c r="T21" s="2"/>
    </row>
    <row r="22" spans="1:20" x14ac:dyDescent="0.3">
      <c r="A22" s="6"/>
      <c r="B22" s="6"/>
      <c r="C22" s="6"/>
      <c r="D22" s="6"/>
      <c r="E22" s="6"/>
      <c r="F22" s="6"/>
      <c r="G22" s="6"/>
      <c r="H22" s="2"/>
      <c r="I22" s="2"/>
      <c r="J22" s="2"/>
      <c r="K22" s="2"/>
      <c r="L22" s="2"/>
      <c r="M22" s="2"/>
      <c r="N22" s="2"/>
      <c r="O22" s="2"/>
      <c r="P22" s="2"/>
      <c r="Q22" s="2"/>
      <c r="R22" s="2"/>
      <c r="S22" s="2"/>
      <c r="T22" s="2"/>
    </row>
    <row r="23" spans="1:20" x14ac:dyDescent="0.3">
      <c r="A23" s="6"/>
      <c r="B23" s="6"/>
      <c r="C23" s="6"/>
      <c r="D23" s="6"/>
      <c r="E23" s="6"/>
      <c r="F23" s="6"/>
      <c r="G23" s="6"/>
      <c r="H23" s="2"/>
      <c r="I23" s="2"/>
      <c r="J23" s="2"/>
      <c r="K23" s="2"/>
      <c r="L23" s="2"/>
      <c r="M23" s="2"/>
      <c r="N23" s="2"/>
      <c r="O23" s="2"/>
      <c r="P23" s="2"/>
      <c r="Q23" s="2"/>
      <c r="R23" s="2"/>
      <c r="S23" s="2"/>
      <c r="T23" s="2"/>
    </row>
    <row r="24" spans="1:20" x14ac:dyDescent="0.3">
      <c r="A24" s="6"/>
      <c r="B24" s="6"/>
      <c r="C24" s="6"/>
      <c r="D24" s="6"/>
      <c r="E24" s="6"/>
      <c r="F24" s="6"/>
      <c r="G24" s="6"/>
      <c r="H24" s="2"/>
      <c r="I24" s="2"/>
      <c r="J24" s="2"/>
      <c r="K24" s="2"/>
      <c r="L24" s="2"/>
      <c r="M24" s="2"/>
      <c r="N24" s="2"/>
      <c r="O24" s="2"/>
      <c r="P24" s="2"/>
      <c r="Q24" s="2"/>
      <c r="R24" s="2"/>
      <c r="S24" s="2"/>
      <c r="T24" s="2"/>
    </row>
    <row r="25" spans="1:20" x14ac:dyDescent="0.3">
      <c r="A25" s="6"/>
      <c r="B25" s="6"/>
      <c r="C25" s="6"/>
      <c r="D25" s="6"/>
      <c r="E25" s="6"/>
      <c r="F25" s="6"/>
      <c r="G25" s="6"/>
      <c r="H25" s="2"/>
      <c r="I25" s="2"/>
      <c r="J25" s="2"/>
      <c r="K25" s="2"/>
      <c r="L25" s="2"/>
      <c r="M25" s="2"/>
      <c r="N25" s="2"/>
      <c r="O25" s="2"/>
      <c r="P25" s="2"/>
      <c r="Q25" s="2"/>
      <c r="R25" s="2"/>
      <c r="S25" s="2"/>
      <c r="T25" s="2"/>
    </row>
    <row r="26" spans="1:20" x14ac:dyDescent="0.3">
      <c r="A26" s="6"/>
      <c r="B26" s="6"/>
      <c r="C26" s="6"/>
      <c r="D26" s="6"/>
      <c r="E26" s="6"/>
      <c r="F26" s="6"/>
      <c r="G26" s="6"/>
      <c r="H26" s="2"/>
      <c r="I26" s="2"/>
      <c r="J26" s="2"/>
      <c r="K26" s="2"/>
      <c r="L26" s="2"/>
      <c r="M26" s="2"/>
      <c r="N26" s="2"/>
      <c r="O26" s="2"/>
      <c r="P26" s="2"/>
      <c r="Q26" s="2"/>
      <c r="R26" s="2"/>
      <c r="S26" s="2"/>
      <c r="T26" s="2"/>
    </row>
    <row r="27" spans="1:20" x14ac:dyDescent="0.3">
      <c r="A27" s="6"/>
      <c r="B27" s="6"/>
      <c r="C27" s="6"/>
      <c r="D27" s="6"/>
      <c r="E27" s="6"/>
      <c r="F27" s="6"/>
      <c r="G27" s="6"/>
      <c r="H27" s="2"/>
      <c r="I27" s="2"/>
      <c r="J27" s="2"/>
      <c r="K27" s="2"/>
      <c r="L27" s="2"/>
      <c r="M27" s="2"/>
      <c r="N27" s="2"/>
      <c r="O27" s="2"/>
      <c r="P27" s="2"/>
      <c r="Q27" s="2"/>
      <c r="R27" s="2"/>
      <c r="S27" s="2"/>
      <c r="T27" s="2"/>
    </row>
    <row r="28" spans="1:20" x14ac:dyDescent="0.3">
      <c r="A28" s="6"/>
      <c r="B28" s="6"/>
      <c r="C28" s="6"/>
      <c r="D28" s="6"/>
      <c r="E28" s="6"/>
      <c r="F28" s="6"/>
      <c r="G28" s="6"/>
      <c r="H28" s="2"/>
      <c r="I28" s="2"/>
      <c r="J28" s="2"/>
      <c r="K28" s="2"/>
      <c r="L28" s="2"/>
      <c r="M28" s="2"/>
      <c r="N28" s="2"/>
      <c r="O28" s="2"/>
      <c r="P28" s="2"/>
      <c r="Q28" s="2"/>
      <c r="R28" s="2"/>
      <c r="S28" s="2"/>
      <c r="T28" s="2"/>
    </row>
    <row r="29" spans="1:20" x14ac:dyDescent="0.3">
      <c r="A29" s="6"/>
      <c r="B29" s="6"/>
      <c r="C29" s="6"/>
      <c r="D29" s="6"/>
      <c r="E29" s="6"/>
      <c r="F29" s="6"/>
      <c r="G29" s="6"/>
      <c r="H29" s="2"/>
      <c r="I29" s="2"/>
      <c r="J29" s="2"/>
      <c r="K29" s="2"/>
      <c r="L29" s="2"/>
      <c r="M29" s="2"/>
      <c r="N29" s="2"/>
      <c r="O29" s="2"/>
      <c r="P29" s="2"/>
      <c r="Q29" s="2"/>
      <c r="R29" s="2"/>
      <c r="S29" s="2"/>
      <c r="T29" s="2"/>
    </row>
    <row r="30" spans="1:20" x14ac:dyDescent="0.3">
      <c r="B30" s="6"/>
      <c r="C30" s="6"/>
      <c r="D30" s="6"/>
      <c r="E30" s="6"/>
      <c r="F30" s="6"/>
      <c r="G30" s="6"/>
      <c r="H30" s="2"/>
      <c r="I30" s="2"/>
      <c r="J30" s="2"/>
      <c r="K30" s="2"/>
      <c r="L30" s="2"/>
      <c r="M30" s="2"/>
      <c r="N30" s="2"/>
      <c r="O30" s="2"/>
      <c r="P30" s="2"/>
      <c r="Q30" s="2"/>
      <c r="R30" s="2"/>
      <c r="S30" s="2"/>
      <c r="T30" s="2"/>
    </row>
    <row r="31" spans="1:20" x14ac:dyDescent="0.3">
      <c r="F31" s="6"/>
      <c r="G31" s="6"/>
      <c r="H31" s="2"/>
      <c r="I31" s="2"/>
      <c r="J31" s="2"/>
      <c r="K31" s="2"/>
      <c r="L31" s="2"/>
      <c r="M31" s="2"/>
      <c r="N31" s="2"/>
      <c r="O31" s="2"/>
      <c r="P31" s="2"/>
      <c r="Q31" s="2"/>
      <c r="R31" s="2"/>
      <c r="S31" s="2"/>
      <c r="T31" s="2"/>
    </row>
    <row r="32" spans="1:20" x14ac:dyDescent="0.3">
      <c r="S32" s="2"/>
      <c r="T32" s="2"/>
    </row>
  </sheetData>
  <mergeCells count="2">
    <mergeCell ref="H2:P9"/>
    <mergeCell ref="H10:P16"/>
  </mergeCells>
  <pageMargins left="0.7" right="0.7" top="0.75" bottom="0.75" header="0.3" footer="0.3"/>
  <pageSetup paperSize="9" orientation="portrait" horizontalDpi="1200" verticalDpi="1200" r:id="rId1"/>
  <drawing r:id="rId2"/>
  <legacyDrawing r:id="rId3"/>
  <oleObjects>
    <mc:AlternateContent xmlns:mc="http://schemas.openxmlformats.org/markup-compatibility/2006">
      <mc:Choice Requires="x14">
        <oleObject progId="Equation.DSMT4" shapeId="1048" r:id="rId4">
          <objectPr defaultSize="0" r:id="rId5">
            <anchor moveWithCells="1">
              <from>
                <xdr:col>3</xdr:col>
                <xdr:colOff>198120</xdr:colOff>
                <xdr:row>1</xdr:row>
                <xdr:rowOff>259080</xdr:rowOff>
              </from>
              <to>
                <xdr:col>3</xdr:col>
                <xdr:colOff>701040</xdr:colOff>
                <xdr:row>2</xdr:row>
                <xdr:rowOff>15240</xdr:rowOff>
              </to>
            </anchor>
          </objectPr>
        </oleObject>
      </mc:Choice>
      <mc:Fallback>
        <oleObject progId="Equation.DSMT4" shapeId="1048" r:id="rId4"/>
      </mc:Fallback>
    </mc:AlternateContent>
    <mc:AlternateContent xmlns:mc="http://schemas.openxmlformats.org/markup-compatibility/2006">
      <mc:Choice Requires="x14">
        <oleObject progId="Equation.DSMT4" shapeId="1049" r:id="rId6">
          <objectPr defaultSize="0" autoPict="0" r:id="rId7">
            <anchor moveWithCells="1">
              <from>
                <xdr:col>4</xdr:col>
                <xdr:colOff>220980</xdr:colOff>
                <xdr:row>1</xdr:row>
                <xdr:rowOff>251460</xdr:rowOff>
              </from>
              <to>
                <xdr:col>4</xdr:col>
                <xdr:colOff>784860</xdr:colOff>
                <xdr:row>1</xdr:row>
                <xdr:rowOff>441960</xdr:rowOff>
              </to>
            </anchor>
          </objectPr>
        </oleObject>
      </mc:Choice>
      <mc:Fallback>
        <oleObject progId="Equation.DSMT4" shapeId="1049" r:id="rId6"/>
      </mc:Fallback>
    </mc:AlternateContent>
    <mc:AlternateContent xmlns:mc="http://schemas.openxmlformats.org/markup-compatibility/2006">
      <mc:Choice Requires="x14">
        <oleObject progId="Equation.DSMT4" shapeId="1050" r:id="rId8">
          <objectPr defaultSize="0" autoPict="0" r:id="rId9">
            <anchor moveWithCells="1">
              <from>
                <xdr:col>5</xdr:col>
                <xdr:colOff>0</xdr:colOff>
                <xdr:row>1</xdr:row>
                <xdr:rowOff>68580</xdr:rowOff>
              </from>
              <to>
                <xdr:col>5</xdr:col>
                <xdr:colOff>708660</xdr:colOff>
                <xdr:row>2</xdr:row>
                <xdr:rowOff>30480</xdr:rowOff>
              </to>
            </anchor>
          </objectPr>
        </oleObject>
      </mc:Choice>
      <mc:Fallback>
        <oleObject progId="Equation.DSMT4" shapeId="1050" r:id="rId8"/>
      </mc:Fallback>
    </mc:AlternateContent>
    <mc:AlternateContent xmlns:mc="http://schemas.openxmlformats.org/markup-compatibility/2006">
      <mc:Choice Requires="x14">
        <oleObject progId="Equation.DSMT4" shapeId="1051" r:id="rId10">
          <objectPr defaultSize="0" autoPict="0" r:id="rId11">
            <anchor moveWithCells="1">
              <from>
                <xdr:col>6</xdr:col>
                <xdr:colOff>365760</xdr:colOff>
                <xdr:row>15</xdr:row>
                <xdr:rowOff>22860</xdr:rowOff>
              </from>
              <to>
                <xdr:col>10</xdr:col>
                <xdr:colOff>213360</xdr:colOff>
                <xdr:row>17</xdr:row>
                <xdr:rowOff>121920</xdr:rowOff>
              </to>
            </anchor>
          </objectPr>
        </oleObject>
      </mc:Choice>
      <mc:Fallback>
        <oleObject progId="Equation.DSMT4" shapeId="1051" r:id="rId10"/>
      </mc:Fallback>
    </mc:AlternateContent>
    <mc:AlternateContent xmlns:mc="http://schemas.openxmlformats.org/markup-compatibility/2006">
      <mc:Choice Requires="x14">
        <oleObject progId="Equation.DSMT4" shapeId="1052" r:id="rId12">
          <objectPr defaultSize="0" autoPict="0" r:id="rId13">
            <anchor moveWithCells="1">
              <from>
                <xdr:col>6</xdr:col>
                <xdr:colOff>358140</xdr:colOff>
                <xdr:row>17</xdr:row>
                <xdr:rowOff>175260</xdr:rowOff>
              </from>
              <to>
                <xdr:col>8</xdr:col>
                <xdr:colOff>297180</xdr:colOff>
                <xdr:row>18</xdr:row>
                <xdr:rowOff>15240</xdr:rowOff>
              </to>
            </anchor>
          </objectPr>
        </oleObject>
      </mc:Choice>
      <mc:Fallback>
        <oleObject progId="Equation.DSMT4" shapeId="1052"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Varianza</vt:lpstr>
    </vt:vector>
  </TitlesOfParts>
  <Company>UAB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Administrador</cp:lastModifiedBy>
  <dcterms:created xsi:type="dcterms:W3CDTF">2018-10-26T13:03:53Z</dcterms:created>
  <dcterms:modified xsi:type="dcterms:W3CDTF">2018-10-28T07:55:54Z</dcterms:modified>
</cp:coreProperties>
</file>